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mitoyosoroban-my.sharepoint.com/personal/tsuboi_mitoyosoroban_onmicrosoft_com/Documents/デスクトップ/88カップ/88カップ2022/案内文/"/>
    </mc:Choice>
  </mc:AlternateContent>
  <xr:revisionPtr revIDLastSave="156" documentId="13_ncr:1_{7D325C37-9600-4028-8BDE-737FD70071FD}" xr6:coauthVersionLast="47" xr6:coauthVersionMax="47" xr10:uidLastSave="{A4C718D8-470D-4D0E-A422-6058B992D4C9}"/>
  <bookViews>
    <workbookView xWindow="-108" yWindow="-108" windowWidth="23256" windowHeight="12576" activeTab="1" xr2:uid="{00000000-000D-0000-FFFF-FFFF00000000}"/>
  </bookViews>
  <sheets>
    <sheet name="申込フォーマット①" sheetId="1" r:id="rId1"/>
    <sheet name="申込フォーマット②" sheetId="9" r:id="rId2"/>
    <sheet name="Sheet3" sheetId="3" r:id="rId3"/>
    <sheet name="Sheet2" sheetId="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2" i="9" l="1"/>
  <c r="N12" i="9"/>
  <c r="L12" i="9"/>
  <c r="N11" i="9"/>
  <c r="P11" i="9" s="1"/>
  <c r="L11" i="9"/>
  <c r="N10" i="9"/>
  <c r="L10" i="9"/>
  <c r="P10" i="9" s="1"/>
  <c r="N9" i="9"/>
  <c r="L9" i="9"/>
  <c r="P9" i="9" s="1"/>
  <c r="O15" i="9" s="1"/>
  <c r="L9" i="1"/>
  <c r="N12" i="1"/>
  <c r="N11" i="1"/>
  <c r="N10" i="1"/>
  <c r="N9" i="1"/>
  <c r="L12" i="1"/>
  <c r="L11" i="1"/>
  <c r="L10" i="1"/>
  <c r="P12" i="1" l="1"/>
  <c r="P11" i="1"/>
  <c r="P10" i="1"/>
  <c r="P9" i="1" l="1"/>
  <c r="O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壷井英貴</author>
  </authors>
  <commentList>
    <comment ref="H8" authorId="0" shapeId="0" xr:uid="{549794BB-8B58-499C-B002-D3A35BCF47DC}">
      <text>
        <r>
          <rPr>
            <b/>
            <sz val="9"/>
            <color indexed="81"/>
            <rFont val="MS P ゴシック"/>
            <family val="3"/>
            <charset val="128"/>
          </rPr>
          <t xml:space="preserve">直接入力せず、候補の中から選んでください。
</t>
        </r>
      </text>
    </comment>
    <comment ref="P9" authorId="0" shapeId="0" xr:uid="{00000000-0006-0000-0100-000004000000}">
      <text>
        <r>
          <rPr>
            <b/>
            <sz val="9"/>
            <color indexed="81"/>
            <rFont val="ＭＳ Ｐゴシック"/>
            <family val="3"/>
            <charset val="128"/>
          </rPr>
          <t>自動集計されます</t>
        </r>
      </text>
    </comment>
    <comment ref="C12" authorId="1" shapeId="0" xr:uid="{A7E52106-5FBE-413E-83A9-0D48A423F75F}">
      <text>
        <r>
          <rPr>
            <b/>
            <sz val="9"/>
            <color indexed="81"/>
            <rFont val="MS P ゴシック"/>
            <family val="3"/>
            <charset val="128"/>
          </rPr>
          <t>直接入力せず候補から選んでください</t>
        </r>
      </text>
    </comment>
    <comment ref="D12" authorId="1" shapeId="0" xr:uid="{7D639BA4-DA69-4DCB-B942-BA02D3E0B062}">
      <text>
        <r>
          <rPr>
            <b/>
            <sz val="9"/>
            <color indexed="81"/>
            <rFont val="MS P ゴシック"/>
            <family val="3"/>
            <charset val="128"/>
          </rPr>
          <t>直接入力せず候補から選んでください</t>
        </r>
      </text>
    </comment>
    <comment ref="E12" authorId="0" shapeId="0" xr:uid="{00000000-0006-0000-0100-000001000000}">
      <text>
        <r>
          <rPr>
            <b/>
            <sz val="9"/>
            <color indexed="81"/>
            <rFont val="ＭＳ Ｐゴシック"/>
            <family val="3"/>
            <charset val="128"/>
          </rPr>
          <t>名字と名前の間は一文字　空けてください。</t>
        </r>
      </text>
    </comment>
    <comment ref="F12" authorId="0" shapeId="0" xr:uid="{00000000-0006-0000-0100-000002000000}">
      <text>
        <r>
          <rPr>
            <b/>
            <sz val="9"/>
            <color indexed="81"/>
            <rFont val="ＭＳ Ｐゴシック"/>
            <family val="3"/>
            <charset val="128"/>
          </rPr>
          <t>全角ひらがな。　　　　　　名字と名前の間は一文字空けてください。
　</t>
        </r>
      </text>
    </comment>
    <comment ref="O15" authorId="0" shapeId="0" xr:uid="{05F14991-77C4-496B-B3EA-887A3D996A1C}">
      <text>
        <r>
          <rPr>
            <b/>
            <sz val="9"/>
            <color indexed="81"/>
            <rFont val="MS P ゴシック"/>
            <family val="3"/>
            <charset val="128"/>
          </rPr>
          <t xml:space="preserve">自動集計されます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壷井英貴</author>
  </authors>
  <commentList>
    <comment ref="H8" authorId="0" shapeId="0" xr:uid="{61BC2EC8-283E-418D-9C1D-DD90ED3A7D84}">
      <text>
        <r>
          <rPr>
            <b/>
            <sz val="9"/>
            <color indexed="81"/>
            <rFont val="MS P ゴシック"/>
            <family val="3"/>
            <charset val="128"/>
          </rPr>
          <t xml:space="preserve">直接入力せず、候補の中から選んでください。
</t>
        </r>
      </text>
    </comment>
    <comment ref="P9" authorId="0" shapeId="0" xr:uid="{8721E169-A734-4440-A613-CAF77B85E75D}">
      <text>
        <r>
          <rPr>
            <b/>
            <sz val="9"/>
            <color indexed="81"/>
            <rFont val="ＭＳ Ｐゴシック"/>
            <family val="3"/>
            <charset val="128"/>
          </rPr>
          <t>自動集計されます</t>
        </r>
      </text>
    </comment>
    <comment ref="C12" authorId="1" shapeId="0" xr:uid="{3E28C843-CBBF-40B0-A020-910D58CEAF5B}">
      <text>
        <r>
          <rPr>
            <b/>
            <sz val="9"/>
            <color indexed="81"/>
            <rFont val="MS P ゴシック"/>
            <family val="3"/>
            <charset val="128"/>
          </rPr>
          <t>直接入力せず候補から選んでください</t>
        </r>
      </text>
    </comment>
    <comment ref="D12" authorId="1" shapeId="0" xr:uid="{15A1E4E8-2627-45CA-AD49-798425B964F7}">
      <text>
        <r>
          <rPr>
            <b/>
            <sz val="9"/>
            <color indexed="81"/>
            <rFont val="MS P ゴシック"/>
            <family val="3"/>
            <charset val="128"/>
          </rPr>
          <t>直接入力せず候補から選んでください</t>
        </r>
      </text>
    </comment>
    <comment ref="E12" authorId="0" shapeId="0" xr:uid="{CAB12A12-9577-4195-B812-93727F85A794}">
      <text>
        <r>
          <rPr>
            <b/>
            <sz val="9"/>
            <color indexed="81"/>
            <rFont val="ＭＳ Ｐゴシック"/>
            <family val="3"/>
            <charset val="128"/>
          </rPr>
          <t>名字と名前の間は一文字　空けてください。</t>
        </r>
      </text>
    </comment>
    <comment ref="F12" authorId="0" shapeId="0" xr:uid="{D715BE0C-803E-4A17-B450-5C4BD9BC4848}">
      <text>
        <r>
          <rPr>
            <b/>
            <sz val="9"/>
            <color indexed="81"/>
            <rFont val="ＭＳ Ｐゴシック"/>
            <family val="3"/>
            <charset val="128"/>
          </rPr>
          <t>全角ひらがな。　　　　　　名字と名前の間は一文字空けてください。
　</t>
        </r>
      </text>
    </comment>
    <comment ref="O15" authorId="0" shapeId="0" xr:uid="{C088077F-4E6A-4703-A804-153A0AA01F93}">
      <text>
        <r>
          <rPr>
            <b/>
            <sz val="9"/>
            <color indexed="81"/>
            <rFont val="MS P ゴシック"/>
            <family val="3"/>
            <charset val="128"/>
          </rPr>
          <t xml:space="preserve">自動集計されます
</t>
        </r>
      </text>
    </comment>
  </commentList>
</comments>
</file>

<file path=xl/sharedStrings.xml><?xml version="1.0" encoding="utf-8"?>
<sst xmlns="http://schemas.openxmlformats.org/spreadsheetml/2006/main" count="91" uniqueCount="49">
  <si>
    <t>名前</t>
    <rPh sb="0" eb="2">
      <t>ナマエ</t>
    </rPh>
    <phoneticPr fontId="2"/>
  </si>
  <si>
    <t>ふりがな</t>
    <phoneticPr fontId="2"/>
  </si>
  <si>
    <t>学年</t>
    <rPh sb="0" eb="2">
      <t>ガクネン</t>
    </rPh>
    <phoneticPr fontId="2"/>
  </si>
  <si>
    <t>参加部門</t>
    <rPh sb="0" eb="2">
      <t>サンカ</t>
    </rPh>
    <rPh sb="2" eb="4">
      <t>ブモン</t>
    </rPh>
    <phoneticPr fontId="2"/>
  </si>
  <si>
    <t>中学以上</t>
    <rPh sb="0" eb="2">
      <t>チュウガク</t>
    </rPh>
    <rPh sb="2" eb="4">
      <t>イジョウ</t>
    </rPh>
    <phoneticPr fontId="2"/>
  </si>
  <si>
    <t>幼児</t>
    <rPh sb="0" eb="2">
      <t>ヨウジ</t>
    </rPh>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</si>
  <si>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</si>
  <si>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</si>
  <si>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</si>
  <si>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</si>
  <si>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</si>
  <si>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小6</t>
    <rPh sb="0" eb="1">
      <t>ショウ</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</si>
  <si>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</si>
  <si>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</si>
  <si>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</si>
  <si>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</si>
  <si>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</si>
  <si>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</si>
  <si>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大学</t>
    <rPh sb="0" eb="2">
      <t>ダイガク</t>
    </rPh>
    <phoneticPr fontId="2"/>
  </si>
  <si>
    <t>社会人</t>
    <rPh sb="0" eb="2">
      <t>シャカイ</t>
    </rPh>
    <rPh sb="2" eb="3">
      <t>ジン</t>
    </rPh>
    <phoneticPr fontId="2"/>
  </si>
  <si>
    <t>×</t>
    <phoneticPr fontId="2"/>
  </si>
  <si>
    <t>＝</t>
    <phoneticPr fontId="2"/>
  </si>
  <si>
    <t>整理費　計</t>
    <rPh sb="0" eb="2">
      <t>セイリ</t>
    </rPh>
    <rPh sb="2" eb="3">
      <t>ヒ</t>
    </rPh>
    <rPh sb="4" eb="5">
      <t>ケイ</t>
    </rPh>
    <phoneticPr fontId="2"/>
  </si>
  <si>
    <t>その他</t>
    <rPh sb="2" eb="3">
      <t>ホカ</t>
    </rPh>
    <phoneticPr fontId="2"/>
  </si>
  <si>
    <t>整理費集計（黄色のセルの欄は全て自動計算されますので入力しないでください）</t>
    <rPh sb="0" eb="2">
      <t>セイリ</t>
    </rPh>
    <rPh sb="2" eb="3">
      <t>ヒ</t>
    </rPh>
    <rPh sb="3" eb="5">
      <t>シュウケイ</t>
    </rPh>
    <rPh sb="6" eb="8">
      <t>キイロ</t>
    </rPh>
    <rPh sb="12" eb="13">
      <t>ラン</t>
    </rPh>
    <rPh sb="14" eb="15">
      <t>スベ</t>
    </rPh>
    <rPh sb="16" eb="18">
      <t>ジドウ</t>
    </rPh>
    <rPh sb="18" eb="20">
      <t>ケイサン</t>
    </rPh>
    <rPh sb="26" eb="28">
      <t>ニュウリョク</t>
    </rPh>
    <phoneticPr fontId="2"/>
  </si>
  <si>
    <t>中学以上</t>
    <rPh sb="0" eb="2">
      <t>チュウガク</t>
    </rPh>
    <rPh sb="2" eb="4">
      <t>イジョウ</t>
    </rPh>
    <phoneticPr fontId="2"/>
  </si>
  <si>
    <t>No.</t>
    <phoneticPr fontId="2"/>
  </si>
  <si>
    <t>小2以下</t>
    <rPh sb="0" eb="1">
      <t>ショウ</t>
    </rPh>
    <rPh sb="2" eb="4">
      <t>イカ</t>
    </rPh>
    <phoneticPr fontId="2"/>
  </si>
  <si>
    <t>小5･6</t>
    <rPh sb="0" eb="1">
      <t>ショウ</t>
    </rPh>
    <phoneticPr fontId="2"/>
  </si>
  <si>
    <t>小3･4</t>
    <rPh sb="0" eb="1">
      <t>ショウ</t>
    </rPh>
    <phoneticPr fontId="2"/>
  </si>
  <si>
    <t>四国そろばん88カップ実行委員会　行き</t>
    <rPh sb="0" eb="2">
      <t>シコク</t>
    </rPh>
    <rPh sb="11" eb="13">
      <t>ジッコウ</t>
    </rPh>
    <rPh sb="13" eb="16">
      <t>イインカイ</t>
    </rPh>
    <rPh sb="17" eb="18">
      <t>イ</t>
    </rPh>
    <phoneticPr fontId="2"/>
  </si>
  <si>
    <t>四国そろばん88カップ2022参加申込（メール送信用）</t>
    <rPh sb="0" eb="2">
      <t>シコク</t>
    </rPh>
    <rPh sb="15" eb="17">
      <t>サンカ</t>
    </rPh>
    <rPh sb="17" eb="19">
      <t>モウシコミ</t>
    </rPh>
    <rPh sb="23" eb="26">
      <t>ソウシンヨウ</t>
    </rPh>
    <phoneticPr fontId="2"/>
  </si>
  <si>
    <t>shikoku88@tosaka-soroban.com</t>
    <phoneticPr fontId="2"/>
  </si>
  <si>
    <t>教室名</t>
    <rPh sb="0" eb="2">
      <t>キョウシツ</t>
    </rPh>
    <rPh sb="2" eb="3">
      <t>メイ</t>
    </rPh>
    <phoneticPr fontId="2"/>
  </si>
  <si>
    <t>代表者名</t>
    <rPh sb="0" eb="3">
      <t>ダイヒョウシャ</t>
    </rPh>
    <rPh sb="3" eb="4">
      <t>メイ</t>
    </rPh>
    <phoneticPr fontId="2"/>
  </si>
  <si>
    <t>都道府県名</t>
    <rPh sb="0" eb="4">
      <t>トドウフケン</t>
    </rPh>
    <rPh sb="4" eb="5">
      <t>メイ</t>
    </rPh>
    <phoneticPr fontId="2"/>
  </si>
  <si>
    <t>電話番号</t>
    <rPh sb="0" eb="2">
      <t>デンワ</t>
    </rPh>
    <rPh sb="2" eb="4">
      <t>バンゴウ</t>
    </rPh>
    <phoneticPr fontId="2"/>
  </si>
  <si>
    <t>e-mai</t>
    <phoneticPr fontId="2"/>
  </si>
  <si>
    <t>住所（商品等送付先）</t>
    <rPh sb="0" eb="2">
      <t>ジュウショ</t>
    </rPh>
    <rPh sb="3" eb="5">
      <t>ショウヒン</t>
    </rPh>
    <rPh sb="5" eb="6">
      <t>トウ</t>
    </rPh>
    <rPh sb="6" eb="9">
      <t>ソウフサキ</t>
    </rPh>
    <phoneticPr fontId="2"/>
  </si>
  <si>
    <t>教室名(略称・4文字程度)</t>
    <rPh sb="0" eb="2">
      <t>キョウシツ</t>
    </rPh>
    <rPh sb="2" eb="3">
      <t>メイ</t>
    </rPh>
    <rPh sb="4" eb="6">
      <t>リャクショウ</t>
    </rPh>
    <rPh sb="8" eb="10">
      <t>モジ</t>
    </rPh>
    <rPh sb="10" eb="12">
      <t>テイド</t>
    </rPh>
    <phoneticPr fontId="2"/>
  </si>
  <si>
    <t>特記事項</t>
    <rPh sb="0" eb="4">
      <t>トッキジコウ</t>
    </rPh>
    <phoneticPr fontId="2"/>
  </si>
  <si>
    <t>香川</t>
    <rPh sb="0" eb="2">
      <t>カガワ</t>
    </rPh>
    <phoneticPr fontId="2"/>
  </si>
  <si>
    <t>愛媛</t>
    <rPh sb="0" eb="2">
      <t>エヒメ</t>
    </rPh>
    <phoneticPr fontId="2"/>
  </si>
  <si>
    <t>高知</t>
    <rPh sb="0" eb="2">
      <t>コウチ</t>
    </rPh>
    <phoneticPr fontId="2"/>
  </si>
  <si>
    <t>徳島</t>
    <rPh sb="0" eb="2">
      <t>トクシマ</t>
    </rPh>
    <phoneticPr fontId="2"/>
  </si>
  <si>
    <t>個人</t>
    <rPh sb="0" eb="2">
      <t>コジン</t>
    </rPh>
    <phoneticPr fontId="2"/>
  </si>
  <si>
    <t>四国そろばん88カップ　壷井英貴</t>
    <phoneticPr fontId="2"/>
  </si>
  <si>
    <t>観音寺信用金庫　本店営業部 　普通　0874649　　</t>
    <phoneticPr fontId="2"/>
  </si>
  <si>
    <t>【参加料送金先】</t>
    <rPh sb="1" eb="7">
      <t>サンカリョウソウキンサキ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</si>
</sst>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u/>
      <sz val="11"/>
      <color theme="10"/>
      <name val="ＭＳ Ｐゴシック"/>
      <family val="2"/>
      <charset val="128"/>
      <scheme val="minor"/>
    </font>
    <font>
      <b/>
      <sz val="9"/>
      <color indexed="81"/>
      <name val="ＭＳ Ｐゴシック"/>
      <family val="3"/>
      <charset val="128"/>
    </font>
    <font>
      <b/>
      <sz val="11"/>
      <color theme="1"/>
      <name val="ＭＳ Ｐゴシック"/>
      <family val="3"/>
      <charset val="128"/>
      <scheme val="minor"/>
    </font>
    <font>
      <b/>
      <sz val="16"/>
      <color theme="1"/>
      <name val="ＭＳ Ｐゴシック"/>
      <family val="3"/>
      <charset val="128"/>
      <scheme val="minor"/>
    </font>
    <font>
      <b/>
      <sz val="9"/>
      <color indexed="81"/>
      <name val="MS P ゴシック"/>
      <family val="3"/>
      <charset val="128"/>
    </font>
    <font>
      <b/>
      <u/>
      <sz val="11"/>
      <color theme="10"/>
      <name val="ＭＳ Ｐゴシック"/>
      <family val="3"/>
      <charset val="128"/>
      <scheme val="minor"/>
    </font>
    <font>
      <b/>
      <sz val="10"/>
      <color theme="1"/>
      <name val="ＭＳ Ｐゴシック"/>
      <family val="3"/>
      <charset val="128"/>
      <scheme val="minor"/>
    </font>
    <font>
      <sz val="10.5"/>
      <color theme="1"/>
      <name val="ＭＳ Ｐゴシック"/>
      <family val="3"/>
      <charset val="128"/>
    </font>
    <font>
      <b/>
      <sz val="14"/>
      <color theme="1"/>
      <name val="ＭＳ Ｐゴシック"/>
      <family val="3"/>
      <charset val="128"/>
    </font>
    <font>
      <b/>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8">
    <xf numFmtId="0" fontId="0" fillId="0" borderId="0" xfId="0">
      <alignment vertical="center"/>
    </xf>
    <xf numFmtId="38" fontId="6" fillId="0" borderId="0" xfId="1" applyFont="1" applyAlignment="1" applyProtection="1">
      <alignment horizontal="center" vertical="center"/>
    </xf>
    <xf numFmtId="38" fontId="6" fillId="2" borderId="1" xfId="1" applyFont="1" applyFill="1" applyBorder="1" applyProtection="1">
      <alignment vertical="center"/>
    </xf>
    <xf numFmtId="38" fontId="9" fillId="0" borderId="0" xfId="2" applyNumberFormat="1" applyFont="1" applyFill="1" applyProtection="1">
      <alignment vertical="center"/>
      <protection locked="0"/>
    </xf>
    <xf numFmtId="38" fontId="6" fillId="2" borderId="1" xfId="1" applyFont="1" applyFill="1" applyBorder="1" applyAlignment="1" applyProtection="1">
      <alignment horizontal="center" vertical="center" shrinkToFit="1"/>
      <protection locked="0"/>
    </xf>
    <xf numFmtId="38" fontId="6" fillId="0" borderId="4" xfId="1" applyFont="1" applyFill="1" applyBorder="1" applyAlignment="1" applyProtection="1">
      <alignment horizontal="center" vertical="center" shrinkToFit="1"/>
      <protection locked="0"/>
    </xf>
    <xf numFmtId="38" fontId="4" fillId="0" borderId="4" xfId="2" applyNumberFormat="1" applyFill="1" applyBorder="1" applyAlignment="1" applyProtection="1">
      <alignment horizontal="center" vertical="center" shrinkToFit="1"/>
      <protection locked="0"/>
    </xf>
    <xf numFmtId="38" fontId="6" fillId="0" borderId="0" xfId="1" applyFont="1" applyProtection="1">
      <alignment vertical="center"/>
      <protection locked="0"/>
    </xf>
    <xf numFmtId="38" fontId="4" fillId="0" borderId="0" xfId="2" applyNumberFormat="1" applyProtection="1">
      <alignment vertical="center"/>
      <protection locked="0"/>
    </xf>
    <xf numFmtId="38" fontId="3" fillId="0" borderId="0" xfId="1" applyFont="1" applyProtection="1">
      <alignment vertical="center"/>
      <protection locked="0"/>
    </xf>
    <xf numFmtId="38" fontId="6" fillId="0" borderId="0" xfId="1" applyFont="1" applyAlignment="1" applyProtection="1">
      <alignment horizontal="center" vertical="center"/>
      <protection locked="0"/>
    </xf>
    <xf numFmtId="38" fontId="6" fillId="0" borderId="0" xfId="1" applyFont="1" applyFill="1" applyProtection="1">
      <alignment vertical="center"/>
      <protection locked="0"/>
    </xf>
    <xf numFmtId="38" fontId="3" fillId="0" borderId="1" xfId="1" applyFont="1" applyBorder="1" applyAlignment="1" applyProtection="1">
      <alignment horizontal="center" vertical="center"/>
      <protection locked="0"/>
    </xf>
    <xf numFmtId="38" fontId="3" fillId="0" borderId="1" xfId="1" applyFont="1" applyFill="1" applyBorder="1" applyAlignment="1" applyProtection="1">
      <alignment horizontal="center" vertical="center" shrinkToFit="1"/>
      <protection locked="0"/>
    </xf>
    <xf numFmtId="38" fontId="6" fillId="0" borderId="1" xfId="1" applyFont="1" applyBorder="1" applyAlignment="1" applyProtection="1">
      <alignment horizontal="center" vertical="center"/>
      <protection locked="0"/>
    </xf>
    <xf numFmtId="38" fontId="6" fillId="3" borderId="1" xfId="1" applyFont="1" applyFill="1" applyBorder="1" applyAlignment="1" applyProtection="1">
      <alignment horizontal="center" vertical="center" shrinkToFit="1"/>
      <protection locked="0"/>
    </xf>
    <xf numFmtId="38" fontId="6" fillId="4" borderId="1" xfId="1" applyFont="1" applyFill="1" applyBorder="1" applyAlignment="1" applyProtection="1">
      <alignment horizontal="center" vertical="center" shrinkToFit="1"/>
      <protection locked="0"/>
    </xf>
    <xf numFmtId="38" fontId="10" fillId="4" borderId="1" xfId="1" applyFont="1" applyFill="1" applyBorder="1" applyAlignment="1" applyProtection="1">
      <alignment vertical="center" shrinkToFit="1"/>
      <protection locked="0"/>
    </xf>
    <xf numFmtId="38" fontId="6" fillId="4" borderId="2" xfId="1" applyFont="1" applyFill="1" applyBorder="1" applyAlignment="1" applyProtection="1">
      <alignment horizontal="center" vertical="center" shrinkToFit="1"/>
      <protection locked="0"/>
    </xf>
    <xf numFmtId="38" fontId="10" fillId="4" borderId="2" xfId="1" applyFont="1" applyFill="1" applyBorder="1" applyAlignment="1" applyProtection="1">
      <alignment vertical="center" shrinkToFit="1"/>
      <protection locked="0"/>
    </xf>
    <xf numFmtId="38" fontId="6" fillId="4" borderId="1" xfId="1" applyFont="1" applyFill="1" applyBorder="1" applyAlignment="1" applyProtection="1">
      <alignment vertical="center" shrinkToFit="1"/>
      <protection locked="0"/>
    </xf>
    <xf numFmtId="38" fontId="10" fillId="4" borderId="2" xfId="1" applyFont="1" applyFill="1" applyBorder="1" applyAlignment="1" applyProtection="1">
      <alignment horizontal="center" vertical="center" shrinkToFit="1"/>
      <protection locked="0"/>
    </xf>
    <xf numFmtId="38" fontId="10" fillId="4" borderId="4" xfId="1" applyFont="1" applyFill="1" applyBorder="1" applyAlignment="1" applyProtection="1">
      <alignment horizontal="center" vertical="center" shrinkToFit="1"/>
      <protection locked="0"/>
    </xf>
    <xf numFmtId="38" fontId="10" fillId="4" borderId="3" xfId="1" applyFont="1" applyFill="1" applyBorder="1" applyAlignment="1" applyProtection="1">
      <alignment horizontal="center" vertical="center" shrinkToFit="1"/>
      <protection locked="0"/>
    </xf>
    <xf numFmtId="38" fontId="7" fillId="0" borderId="0" xfId="1" applyFont="1" applyAlignment="1" applyProtection="1">
      <alignment horizontal="left" vertical="center"/>
      <protection locked="0"/>
    </xf>
    <xf numFmtId="38" fontId="3" fillId="0" borderId="1"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xf>
    <xf numFmtId="49" fontId="6" fillId="2" borderId="1" xfId="1" applyNumberFormat="1" applyFont="1" applyFill="1" applyBorder="1" applyAlignment="1" applyProtection="1">
      <alignment horizontal="center" vertical="center" shrinkToFit="1"/>
      <protection locked="0"/>
    </xf>
    <xf numFmtId="38" fontId="4" fillId="2" borderId="1" xfId="2" applyNumberFormat="1" applyFill="1" applyBorder="1" applyAlignment="1" applyProtection="1">
      <alignment horizontal="center" vertical="center" shrinkToFit="1"/>
      <protection locked="0"/>
    </xf>
    <xf numFmtId="38" fontId="6" fillId="2" borderId="1" xfId="1" applyFont="1" applyFill="1" applyBorder="1" applyAlignment="1" applyProtection="1">
      <alignment horizontal="center" vertical="center" shrinkToFit="1"/>
      <protection locked="0"/>
    </xf>
    <xf numFmtId="38" fontId="6" fillId="0" borderId="0" xfId="1" applyFont="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center" vertical="center" shrinkToFit="1"/>
      <protection locked="0"/>
    </xf>
    <xf numFmtId="38" fontId="3" fillId="0" borderId="3" xfId="1" applyFont="1" applyFill="1" applyBorder="1" applyAlignment="1" applyProtection="1">
      <alignment horizontal="center" vertical="center" shrinkToFit="1"/>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38" fontId="12" fillId="0" borderId="0" xfId="1" applyFont="1" applyProtection="1">
      <alignment vertical="center"/>
      <protection locked="0"/>
    </xf>
    <xf numFmtId="38" fontId="13" fillId="0" borderId="0" xfId="2" applyNumberFormat="1" applyFont="1" applyFill="1" applyProtection="1">
      <alignmen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2B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hikoku88@tosaka-soroban.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hikoku88@tosaka-soroban.co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4"/>
  <sheetViews>
    <sheetView zoomScale="130" zoomScaleNormal="130" workbookViewId="0">
      <selection activeCell="B7" sqref="B7"/>
    </sheetView>
  </sheetViews>
  <sheetFormatPr defaultColWidth="9" defaultRowHeight="13.2"/>
  <cols>
    <col min="1" max="1" width="1.6640625" style="7" customWidth="1"/>
    <col min="2" max="4" width="8.77734375" style="7" customWidth="1"/>
    <col min="5" max="6" width="16.77734375" style="7" customWidth="1"/>
    <col min="7" max="9" width="8.77734375" style="7" customWidth="1"/>
    <col min="10" max="10" width="3.77734375" style="7" customWidth="1"/>
    <col min="11" max="17" width="8.77734375" style="7" customWidth="1"/>
    <col min="18" max="16384" width="9" style="7"/>
  </cols>
  <sheetData>
    <row r="1" spans="1:17" ht="5.0999999999999996" customHeight="1"/>
    <row r="2" spans="1:17">
      <c r="B2" s="7" t="s">
        <v>30</v>
      </c>
    </row>
    <row r="3" spans="1:17" ht="13.5" customHeight="1">
      <c r="B3" s="8"/>
    </row>
    <row r="4" spans="1:17" ht="17.25" customHeight="1">
      <c r="B4" s="24" t="s">
        <v>31</v>
      </c>
      <c r="C4" s="24"/>
      <c r="D4" s="24"/>
      <c r="E4" s="24"/>
      <c r="F4" s="24"/>
      <c r="G4" s="24"/>
      <c r="H4" s="24"/>
      <c r="I4" s="24"/>
      <c r="J4" s="24"/>
      <c r="K4" s="24"/>
    </row>
    <row r="5" spans="1:17" ht="13.5" customHeight="1">
      <c r="B5" s="3" t="s">
        <v>32</v>
      </c>
      <c r="C5" s="9"/>
      <c r="D5" s="9"/>
    </row>
    <row r="6" spans="1:17" ht="13.5" customHeight="1">
      <c r="B6" s="37"/>
      <c r="C6" s="9"/>
      <c r="D6" s="9"/>
    </row>
    <row r="7" spans="1:17" ht="18" customHeight="1">
      <c r="B7" s="4" t="s">
        <v>33</v>
      </c>
      <c r="C7" s="29"/>
      <c r="D7" s="29"/>
      <c r="E7" s="29"/>
      <c r="F7" s="4" t="s">
        <v>34</v>
      </c>
      <c r="G7" s="29"/>
      <c r="H7" s="29"/>
      <c r="I7" s="29"/>
      <c r="K7" s="30" t="s">
        <v>24</v>
      </c>
      <c r="L7" s="30"/>
      <c r="M7" s="30"/>
      <c r="N7" s="30"/>
      <c r="O7" s="30"/>
      <c r="P7" s="30"/>
    </row>
    <row r="8" spans="1:17" ht="18" customHeight="1">
      <c r="B8" s="29" t="s">
        <v>39</v>
      </c>
      <c r="C8" s="29"/>
      <c r="D8" s="29"/>
      <c r="E8" s="29"/>
      <c r="F8" s="29"/>
      <c r="G8" s="4" t="s">
        <v>35</v>
      </c>
      <c r="H8" s="29"/>
      <c r="I8" s="29"/>
    </row>
    <row r="9" spans="1:17" ht="18" customHeight="1">
      <c r="B9" s="29" t="s">
        <v>38</v>
      </c>
      <c r="C9" s="29"/>
      <c r="D9" s="29"/>
      <c r="E9" s="29"/>
      <c r="F9" s="29"/>
      <c r="G9" s="29"/>
      <c r="H9" s="29"/>
      <c r="I9" s="29"/>
      <c r="K9" s="10" t="s">
        <v>27</v>
      </c>
      <c r="L9" s="2">
        <f>COUNTIF(C13:C37,"小2以下")</f>
        <v>0</v>
      </c>
      <c r="M9" s="10" t="s">
        <v>20</v>
      </c>
      <c r="N9" s="1">
        <f>Sheet2!E5</f>
        <v>1500</v>
      </c>
      <c r="O9" s="10" t="s">
        <v>21</v>
      </c>
      <c r="P9" s="2">
        <f>L9*N9</f>
        <v>0</v>
      </c>
    </row>
    <row r="10" spans="1:17" ht="18" customHeight="1">
      <c r="A10" s="11"/>
      <c r="B10" s="4" t="s">
        <v>36</v>
      </c>
      <c r="C10" s="27"/>
      <c r="D10" s="27"/>
      <c r="E10" s="27"/>
      <c r="F10" s="4" t="s">
        <v>37</v>
      </c>
      <c r="G10" s="28"/>
      <c r="H10" s="29"/>
      <c r="I10" s="29"/>
      <c r="K10" s="10" t="s">
        <v>29</v>
      </c>
      <c r="L10" s="2">
        <f>COUNTIF(C13:C37,"小3･4")</f>
        <v>0</v>
      </c>
      <c r="M10" s="10" t="s">
        <v>20</v>
      </c>
      <c r="N10" s="1">
        <f>Sheet2!E5</f>
        <v>1500</v>
      </c>
      <c r="O10" s="10" t="s">
        <v>21</v>
      </c>
      <c r="P10" s="2">
        <f t="shared" ref="P10:P12" si="0">L10*N10</f>
        <v>0</v>
      </c>
    </row>
    <row r="11" spans="1:17" ht="18" customHeight="1">
      <c r="A11" s="11"/>
      <c r="B11" s="5"/>
      <c r="C11" s="5"/>
      <c r="D11" s="5"/>
      <c r="E11" s="5"/>
      <c r="F11" s="5"/>
      <c r="G11" s="6"/>
      <c r="H11" s="5"/>
      <c r="I11" s="5"/>
      <c r="K11" s="10" t="s">
        <v>28</v>
      </c>
      <c r="L11" s="2">
        <f>COUNTIF(C13:C37,"小5･6")</f>
        <v>0</v>
      </c>
      <c r="M11" s="10" t="s">
        <v>20</v>
      </c>
      <c r="N11" s="1">
        <f>Sheet2!E5</f>
        <v>1500</v>
      </c>
      <c r="O11" s="10" t="s">
        <v>21</v>
      </c>
      <c r="P11" s="2">
        <f t="shared" si="0"/>
        <v>0</v>
      </c>
    </row>
    <row r="12" spans="1:17" s="9" customFormat="1" ht="18" customHeight="1">
      <c r="A12" s="7"/>
      <c r="B12" s="12" t="s">
        <v>26</v>
      </c>
      <c r="C12" s="13" t="s">
        <v>3</v>
      </c>
      <c r="D12" s="13" t="s">
        <v>2</v>
      </c>
      <c r="E12" s="13" t="s">
        <v>0</v>
      </c>
      <c r="F12" s="13" t="s">
        <v>1</v>
      </c>
      <c r="G12" s="31" t="s">
        <v>40</v>
      </c>
      <c r="H12" s="32"/>
      <c r="I12" s="33"/>
      <c r="K12" s="10" t="s">
        <v>4</v>
      </c>
      <c r="L12" s="2">
        <f>COUNTIF(C13:C37,"中学以上")</f>
        <v>0</v>
      </c>
      <c r="M12" s="10" t="s">
        <v>20</v>
      </c>
      <c r="N12" s="1">
        <f>Sheet2!E5</f>
        <v>1500</v>
      </c>
      <c r="O12" s="10" t="s">
        <v>21</v>
      </c>
      <c r="P12" s="2">
        <f t="shared" si="0"/>
        <v>0</v>
      </c>
      <c r="Q12" s="7"/>
    </row>
    <row r="13" spans="1:17" s="9" customFormat="1" ht="18" customHeight="1">
      <c r="B13" s="14">
        <v>1</v>
      </c>
      <c r="C13" s="15"/>
      <c r="D13" s="15"/>
      <c r="E13" s="16"/>
      <c r="F13" s="17"/>
      <c r="G13" s="21"/>
      <c r="H13" s="22"/>
      <c r="I13" s="23"/>
    </row>
    <row r="14" spans="1:17" s="9" customFormat="1" ht="18" customHeight="1">
      <c r="B14" s="14">
        <v>2</v>
      </c>
      <c r="C14" s="15"/>
      <c r="D14" s="15"/>
      <c r="E14" s="16"/>
      <c r="F14" s="17"/>
      <c r="G14" s="21"/>
      <c r="H14" s="22"/>
      <c r="I14" s="23"/>
      <c r="O14" s="25" t="s">
        <v>22</v>
      </c>
      <c r="P14" s="25"/>
    </row>
    <row r="15" spans="1:17" s="9" customFormat="1" ht="18" customHeight="1">
      <c r="B15" s="14">
        <v>3</v>
      </c>
      <c r="C15" s="15"/>
      <c r="D15" s="15"/>
      <c r="E15" s="16"/>
      <c r="F15" s="17"/>
      <c r="G15" s="21"/>
      <c r="H15" s="22"/>
      <c r="I15" s="23"/>
      <c r="O15" s="26">
        <f>SUM(P9,P10,P11,P12)</f>
        <v>0</v>
      </c>
      <c r="P15" s="26"/>
    </row>
    <row r="16" spans="1:17" s="9" customFormat="1" ht="18" customHeight="1">
      <c r="B16" s="14">
        <v>4</v>
      </c>
      <c r="C16" s="15"/>
      <c r="D16" s="15"/>
      <c r="E16" s="16"/>
      <c r="F16" s="17"/>
      <c r="G16" s="21"/>
      <c r="H16" s="22"/>
      <c r="I16" s="23"/>
    </row>
    <row r="17" spans="2:15" s="9" customFormat="1" ht="18" customHeight="1">
      <c r="B17" s="14">
        <v>5</v>
      </c>
      <c r="C17" s="15"/>
      <c r="D17" s="15"/>
      <c r="E17" s="16"/>
      <c r="F17" s="17"/>
      <c r="G17" s="21"/>
      <c r="H17" s="22"/>
      <c r="I17" s="23"/>
      <c r="K17" s="9" t="s">
        <v>48</v>
      </c>
    </row>
    <row r="18" spans="2:15" s="9" customFormat="1" ht="18" customHeight="1">
      <c r="B18" s="14">
        <v>6</v>
      </c>
      <c r="C18" s="15"/>
      <c r="D18" s="15"/>
      <c r="E18" s="16"/>
      <c r="F18" s="17"/>
      <c r="G18" s="21"/>
      <c r="H18" s="22"/>
      <c r="I18" s="23"/>
      <c r="K18" s="34" t="s">
        <v>47</v>
      </c>
      <c r="L18" s="34"/>
      <c r="M18" s="34"/>
      <c r="N18" s="34"/>
      <c r="O18" s="34"/>
    </row>
    <row r="19" spans="2:15" s="9" customFormat="1" ht="18" customHeight="1">
      <c r="B19" s="14">
        <v>7</v>
      </c>
      <c r="C19" s="15"/>
      <c r="D19" s="15"/>
      <c r="E19" s="16"/>
      <c r="F19" s="17"/>
      <c r="G19" s="21"/>
      <c r="H19" s="22"/>
      <c r="I19" s="23"/>
      <c r="K19" s="35" t="s">
        <v>46</v>
      </c>
      <c r="L19" s="35"/>
      <c r="M19" s="35"/>
      <c r="N19" s="35"/>
      <c r="O19" s="36"/>
    </row>
    <row r="20" spans="2:15" s="9" customFormat="1" ht="18" customHeight="1">
      <c r="B20" s="14">
        <v>8</v>
      </c>
      <c r="C20" s="15"/>
      <c r="D20" s="15"/>
      <c r="E20" s="16"/>
      <c r="F20" s="17"/>
      <c r="G20" s="21"/>
      <c r="H20" s="22"/>
      <c r="I20" s="23"/>
    </row>
    <row r="21" spans="2:15" s="9" customFormat="1" ht="18" customHeight="1">
      <c r="B21" s="14">
        <v>9</v>
      </c>
      <c r="C21" s="15"/>
      <c r="D21" s="15"/>
      <c r="E21" s="16"/>
      <c r="F21" s="17"/>
      <c r="G21" s="21"/>
      <c r="H21" s="22"/>
      <c r="I21" s="23"/>
    </row>
    <row r="22" spans="2:15" s="9" customFormat="1" ht="18" customHeight="1">
      <c r="B22" s="14">
        <v>10</v>
      </c>
      <c r="C22" s="15"/>
      <c r="D22" s="15"/>
      <c r="E22" s="16"/>
      <c r="F22" s="17"/>
      <c r="G22" s="21"/>
      <c r="H22" s="22"/>
      <c r="I22" s="23"/>
    </row>
    <row r="23" spans="2:15" s="9" customFormat="1" ht="18" customHeight="1">
      <c r="B23" s="14">
        <v>11</v>
      </c>
      <c r="C23" s="15"/>
      <c r="D23" s="15"/>
      <c r="E23" s="16"/>
      <c r="F23" s="17"/>
      <c r="G23" s="21"/>
      <c r="H23" s="22"/>
      <c r="I23" s="23"/>
    </row>
    <row r="24" spans="2:15" s="9" customFormat="1" ht="18" customHeight="1">
      <c r="B24" s="14">
        <v>12</v>
      </c>
      <c r="C24" s="15"/>
      <c r="D24" s="15"/>
      <c r="E24" s="18"/>
      <c r="F24" s="19"/>
      <c r="G24" s="21"/>
      <c r="H24" s="22"/>
      <c r="I24" s="23"/>
    </row>
    <row r="25" spans="2:15" s="9" customFormat="1" ht="18" customHeight="1">
      <c r="B25" s="14">
        <v>13</v>
      </c>
      <c r="C25" s="15"/>
      <c r="D25" s="15"/>
      <c r="E25" s="18"/>
      <c r="F25" s="19"/>
      <c r="G25" s="21"/>
      <c r="H25" s="22"/>
      <c r="I25" s="23"/>
    </row>
    <row r="26" spans="2:15" s="9" customFormat="1" ht="18" customHeight="1">
      <c r="B26" s="14">
        <v>14</v>
      </c>
      <c r="C26" s="15"/>
      <c r="D26" s="15"/>
      <c r="E26" s="18"/>
      <c r="F26" s="19"/>
      <c r="G26" s="21"/>
      <c r="H26" s="22"/>
      <c r="I26" s="23"/>
    </row>
    <row r="27" spans="2:15" s="9" customFormat="1" ht="18" customHeight="1">
      <c r="B27" s="14">
        <v>15</v>
      </c>
      <c r="C27" s="15"/>
      <c r="D27" s="15"/>
      <c r="E27" s="18"/>
      <c r="F27" s="19"/>
      <c r="G27" s="21"/>
      <c r="H27" s="22"/>
      <c r="I27" s="23"/>
    </row>
    <row r="28" spans="2:15" s="9" customFormat="1" ht="18" customHeight="1">
      <c r="B28" s="14">
        <v>16</v>
      </c>
      <c r="C28" s="15"/>
      <c r="D28" s="15"/>
      <c r="E28" s="20"/>
      <c r="F28" s="17"/>
      <c r="G28" s="21"/>
      <c r="H28" s="22"/>
      <c r="I28" s="23"/>
    </row>
    <row r="29" spans="2:15" s="9" customFormat="1" ht="18" customHeight="1">
      <c r="B29" s="14">
        <v>17</v>
      </c>
      <c r="C29" s="15"/>
      <c r="D29" s="15"/>
      <c r="E29" s="20"/>
      <c r="F29" s="17"/>
      <c r="G29" s="21"/>
      <c r="H29" s="22"/>
      <c r="I29" s="23"/>
    </row>
    <row r="30" spans="2:15" s="9" customFormat="1" ht="18" customHeight="1">
      <c r="B30" s="14">
        <v>18</v>
      </c>
      <c r="C30" s="15"/>
      <c r="D30" s="15"/>
      <c r="E30" s="20"/>
      <c r="F30" s="17"/>
      <c r="G30" s="21"/>
      <c r="H30" s="22"/>
      <c r="I30" s="23"/>
    </row>
    <row r="31" spans="2:15" s="9" customFormat="1" ht="18" customHeight="1">
      <c r="B31" s="14">
        <v>19</v>
      </c>
      <c r="C31" s="15"/>
      <c r="D31" s="15"/>
      <c r="E31" s="20"/>
      <c r="F31" s="17"/>
      <c r="G31" s="21"/>
      <c r="H31" s="22"/>
      <c r="I31" s="23"/>
    </row>
    <row r="32" spans="2:15" s="9" customFormat="1" ht="18" customHeight="1">
      <c r="B32" s="14">
        <v>20</v>
      </c>
      <c r="C32" s="15"/>
      <c r="D32" s="15"/>
      <c r="E32" s="20"/>
      <c r="F32" s="17"/>
      <c r="G32" s="21"/>
      <c r="H32" s="22"/>
      <c r="I32" s="23"/>
    </row>
    <row r="33" spans="2:9" s="9" customFormat="1" ht="18" customHeight="1">
      <c r="B33" s="14">
        <v>21</v>
      </c>
      <c r="C33" s="15"/>
      <c r="D33" s="15"/>
      <c r="E33" s="20"/>
      <c r="F33" s="17"/>
      <c r="G33" s="21"/>
      <c r="H33" s="22"/>
      <c r="I33" s="23"/>
    </row>
    <row r="34" spans="2:9" s="9" customFormat="1" ht="18" customHeight="1">
      <c r="B34" s="14">
        <v>22</v>
      </c>
      <c r="C34" s="15"/>
      <c r="D34" s="15"/>
      <c r="E34" s="20"/>
      <c r="F34" s="17"/>
      <c r="G34" s="21"/>
      <c r="H34" s="22"/>
      <c r="I34" s="23"/>
    </row>
    <row r="35" spans="2:9" s="9" customFormat="1" ht="18" customHeight="1">
      <c r="B35" s="14">
        <v>23</v>
      </c>
      <c r="C35" s="15"/>
      <c r="D35" s="15"/>
      <c r="E35" s="20"/>
      <c r="F35" s="17"/>
      <c r="G35" s="21"/>
      <c r="H35" s="22"/>
      <c r="I35" s="23"/>
    </row>
    <row r="36" spans="2:9" s="9" customFormat="1" ht="18" customHeight="1">
      <c r="B36" s="14">
        <v>24</v>
      </c>
      <c r="C36" s="15"/>
      <c r="D36" s="15"/>
      <c r="E36" s="20"/>
      <c r="F36" s="17"/>
      <c r="G36" s="21"/>
      <c r="H36" s="22"/>
      <c r="I36" s="23"/>
    </row>
    <row r="37" spans="2:9" s="9" customFormat="1" ht="18" customHeight="1">
      <c r="B37" s="14">
        <v>25</v>
      </c>
      <c r="C37" s="15"/>
      <c r="D37" s="15"/>
      <c r="E37" s="20"/>
      <c r="F37" s="17"/>
      <c r="G37" s="21"/>
      <c r="H37" s="22"/>
      <c r="I37" s="23"/>
    </row>
    <row r="38" spans="2:9" ht="13.5" customHeight="1"/>
    <row r="39" spans="2:9" ht="17.25" customHeight="1"/>
    <row r="40" spans="2:9" ht="5.0999999999999996" customHeight="1"/>
    <row r="41" spans="2:9" ht="17.25" customHeight="1"/>
    <row r="42" spans="2:9" ht="17.25" customHeight="1"/>
    <row r="43" spans="2:9" ht="17.25" customHeight="1"/>
    <row r="44" spans="2:9" ht="17.25" customHeight="1"/>
  </sheetData>
  <sheetProtection algorithmName="SHA-512" hashValue="Jpi+enukOAp+6AfUwtyoTfRXnXf3gFRf9JojGk/2DRthmRBCiWiHbiarN/q6+qR8EPRidI9auogHJdal47Yznw==" saltValue="a8ZBQw11yP+WxE4cmxqd0A==" spinCount="100000" sheet="1" objects="1" scenarios="1"/>
  <mergeCells count="40">
    <mergeCell ref="K18:O18"/>
    <mergeCell ref="G36:I36"/>
    <mergeCell ref="G37:I37"/>
    <mergeCell ref="K7:P7"/>
    <mergeCell ref="G24:I24"/>
    <mergeCell ref="G25:I25"/>
    <mergeCell ref="G26:I26"/>
    <mergeCell ref="G27:I27"/>
    <mergeCell ref="G28:I28"/>
    <mergeCell ref="G17:I17"/>
    <mergeCell ref="G18:I18"/>
    <mergeCell ref="G19:I19"/>
    <mergeCell ref="G20:I20"/>
    <mergeCell ref="G21:I21"/>
    <mergeCell ref="G12:I12"/>
    <mergeCell ref="G13:I13"/>
    <mergeCell ref="G14:I14"/>
    <mergeCell ref="B9:D9"/>
    <mergeCell ref="E9:I9"/>
    <mergeCell ref="C7:E7"/>
    <mergeCell ref="G7:I7"/>
    <mergeCell ref="B8:D8"/>
    <mergeCell ref="E8:F8"/>
    <mergeCell ref="H8:I8"/>
    <mergeCell ref="G33:I33"/>
    <mergeCell ref="G34:I34"/>
    <mergeCell ref="G35:I35"/>
    <mergeCell ref="B4:K4"/>
    <mergeCell ref="O14:P14"/>
    <mergeCell ref="G29:I29"/>
    <mergeCell ref="G30:I30"/>
    <mergeCell ref="G31:I31"/>
    <mergeCell ref="G32:I32"/>
    <mergeCell ref="G15:I15"/>
    <mergeCell ref="G16:I16"/>
    <mergeCell ref="G22:I22"/>
    <mergeCell ref="G23:I23"/>
    <mergeCell ref="O15:P15"/>
    <mergeCell ref="C10:E10"/>
    <mergeCell ref="G10:I10"/>
  </mergeCells>
  <phoneticPr fontId="2"/>
  <hyperlinks>
    <hyperlink ref="B5" r:id="rId1" xr:uid="{74F0C944-E3E5-40D8-A361-AF3417AE2DD0}"/>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4E276D7B-55B4-458D-90C3-73AD4848D499}">
          <x14:formula1>
            <xm:f>Sheet2!$C$5:$C$20</xm:f>
          </x14:formula1>
          <xm:sqref>D13:D37</xm:sqref>
        </x14:dataValidation>
        <x14:dataValidation type="list" allowBlank="1" showInputMessage="1" showErrorMessage="1" xr:uid="{8387C230-0907-49CF-B07B-5E6060159789}">
          <x14:formula1>
            <xm:f>Sheet2!$B$5:$B$8</xm:f>
          </x14:formula1>
          <xm:sqref>C13:C37</xm:sqref>
        </x14:dataValidation>
        <x14:dataValidation type="list" allowBlank="1" showInputMessage="1" showErrorMessage="1" xr:uid="{587600C8-2AE1-4997-800F-03944D121968}">
          <x14:formula1>
            <xm:f>Sheet2!$D$5:$D$9</xm:f>
          </x14:formula1>
          <xm:sqref>H8:I8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3F465-7A0B-4290-A527-34B45AB42ED6}">
  <dimension ref="A1:Q44"/>
  <sheetViews>
    <sheetView tabSelected="1" zoomScale="130" zoomScaleNormal="130" workbookViewId="0">
      <selection activeCell="M9" sqref="M9"/>
    </sheetView>
  </sheetViews>
  <sheetFormatPr defaultColWidth="9" defaultRowHeight="13.2"/>
  <cols>
    <col min="1" max="1" width="1.6640625" style="7" customWidth="1"/>
    <col min="2" max="4" width="8.77734375" style="7" customWidth="1"/>
    <col min="5" max="6" width="16.77734375" style="7" customWidth="1"/>
    <col min="7" max="9" width="8.77734375" style="7" customWidth="1"/>
    <col min="10" max="10" width="3.77734375" style="7" customWidth="1"/>
    <col min="11" max="17" width="8.77734375" style="7" customWidth="1"/>
    <col min="18" max="16384" width="9" style="7"/>
  </cols>
  <sheetData>
    <row r="1" spans="1:17" ht="5.0999999999999996" customHeight="1"/>
    <row r="2" spans="1:17">
      <c r="B2" s="7" t="s">
        <v>30</v>
      </c>
    </row>
    <row r="3" spans="1:17" ht="13.5" customHeight="1">
      <c r="B3" s="8"/>
    </row>
    <row r="4" spans="1:17" ht="17.25" customHeight="1">
      <c r="B4" s="24" t="s">
        <v>31</v>
      </c>
      <c r="C4" s="24"/>
      <c r="D4" s="24"/>
      <c r="E4" s="24"/>
      <c r="F4" s="24"/>
      <c r="G4" s="24"/>
      <c r="H4" s="24"/>
      <c r="I4" s="24"/>
      <c r="J4" s="24"/>
      <c r="K4" s="24"/>
    </row>
    <row r="5" spans="1:17" ht="13.5" customHeight="1">
      <c r="B5" s="3" t="s">
        <v>32</v>
      </c>
      <c r="C5" s="9"/>
      <c r="D5" s="9"/>
    </row>
    <row r="6" spans="1:17" ht="13.5" customHeight="1">
      <c r="B6" s="3"/>
      <c r="C6" s="9"/>
      <c r="D6" s="9"/>
    </row>
    <row r="7" spans="1:17" ht="18" customHeight="1">
      <c r="B7" s="4" t="s">
        <v>33</v>
      </c>
      <c r="C7" s="29"/>
      <c r="D7" s="29"/>
      <c r="E7" s="29"/>
      <c r="F7" s="4" t="s">
        <v>34</v>
      </c>
      <c r="G7" s="29"/>
      <c r="H7" s="29"/>
      <c r="I7" s="29"/>
      <c r="K7" s="30" t="s">
        <v>24</v>
      </c>
      <c r="L7" s="30"/>
      <c r="M7" s="30"/>
      <c r="N7" s="30"/>
      <c r="O7" s="30"/>
      <c r="P7" s="30"/>
    </row>
    <row r="8" spans="1:17" ht="18" customHeight="1">
      <c r="B8" s="29" t="s">
        <v>39</v>
      </c>
      <c r="C8" s="29"/>
      <c r="D8" s="29"/>
      <c r="E8" s="29"/>
      <c r="F8" s="29"/>
      <c r="G8" s="4" t="s">
        <v>35</v>
      </c>
      <c r="H8" s="29"/>
      <c r="I8" s="29"/>
    </row>
    <row r="9" spans="1:17" ht="18" customHeight="1">
      <c r="B9" s="29" t="s">
        <v>38</v>
      </c>
      <c r="C9" s="29"/>
      <c r="D9" s="29"/>
      <c r="E9" s="29"/>
      <c r="F9" s="29"/>
      <c r="G9" s="29"/>
      <c r="H9" s="29"/>
      <c r="I9" s="29"/>
      <c r="K9" s="10" t="s">
        <v>27</v>
      </c>
      <c r="L9" s="2">
        <f>COUNTIF(C13:C37,"小2以下")</f>
        <v>0</v>
      </c>
      <c r="M9" s="10" t="s">
        <v>20</v>
      </c>
      <c r="N9" s="1">
        <f>Sheet2!E5</f>
        <v>1500</v>
      </c>
      <c r="O9" s="10" t="s">
        <v>21</v>
      </c>
      <c r="P9" s="2">
        <f>L9*N9</f>
        <v>0</v>
      </c>
    </row>
    <row r="10" spans="1:17" ht="18" customHeight="1">
      <c r="A10" s="11"/>
      <c r="B10" s="4" t="s">
        <v>36</v>
      </c>
      <c r="C10" s="27"/>
      <c r="D10" s="27"/>
      <c r="E10" s="27"/>
      <c r="F10" s="4" t="s">
        <v>37</v>
      </c>
      <c r="G10" s="28"/>
      <c r="H10" s="29"/>
      <c r="I10" s="29"/>
      <c r="K10" s="10" t="s">
        <v>29</v>
      </c>
      <c r="L10" s="2">
        <f>COUNTIF(C13:C37,"小3･4")</f>
        <v>0</v>
      </c>
      <c r="M10" s="10" t="s">
        <v>20</v>
      </c>
      <c r="N10" s="1">
        <f>Sheet2!E5</f>
        <v>1500</v>
      </c>
      <c r="O10" s="10" t="s">
        <v>21</v>
      </c>
      <c r="P10" s="2">
        <f t="shared" ref="P10:P12" si="0">L10*N10</f>
        <v>0</v>
      </c>
    </row>
    <row r="11" spans="1:17" ht="18" customHeight="1">
      <c r="A11" s="11"/>
      <c r="B11" s="5"/>
      <c r="C11" s="5"/>
      <c r="D11" s="5"/>
      <c r="E11" s="5"/>
      <c r="F11" s="5"/>
      <c r="G11" s="6"/>
      <c r="H11" s="5"/>
      <c r="I11" s="5"/>
      <c r="K11" s="10" t="s">
        <v>28</v>
      </c>
      <c r="L11" s="2">
        <f>COUNTIF(C13:C37,"小5･6")</f>
        <v>0</v>
      </c>
      <c r="M11" s="10" t="s">
        <v>20</v>
      </c>
      <c r="N11" s="1">
        <f>Sheet2!E5</f>
        <v>1500</v>
      </c>
      <c r="O11" s="10" t="s">
        <v>21</v>
      </c>
      <c r="P11" s="2">
        <f t="shared" si="0"/>
        <v>0</v>
      </c>
    </row>
    <row r="12" spans="1:17" s="9" customFormat="1" ht="18" customHeight="1">
      <c r="A12" s="7"/>
      <c r="B12" s="12" t="s">
        <v>26</v>
      </c>
      <c r="C12" s="13" t="s">
        <v>3</v>
      </c>
      <c r="D12" s="13" t="s">
        <v>2</v>
      </c>
      <c r="E12" s="13" t="s">
        <v>0</v>
      </c>
      <c r="F12" s="13" t="s">
        <v>1</v>
      </c>
      <c r="G12" s="31" t="s">
        <v>40</v>
      </c>
      <c r="H12" s="32"/>
      <c r="I12" s="33"/>
      <c r="K12" s="10" t="s">
        <v>4</v>
      </c>
      <c r="L12" s="2">
        <f>COUNTIF(C13:C37,"中学以上")</f>
        <v>0</v>
      </c>
      <c r="M12" s="10" t="s">
        <v>20</v>
      </c>
      <c r="N12" s="1">
        <f>Sheet2!E5</f>
        <v>1500</v>
      </c>
      <c r="O12" s="10" t="s">
        <v>21</v>
      </c>
      <c r="P12" s="2">
        <f t="shared" si="0"/>
        <v>0</v>
      </c>
      <c r="Q12" s="7"/>
    </row>
    <row r="13" spans="1:17" s="9" customFormat="1" ht="18" customHeight="1">
      <c r="B13" s="14">
        <v>1</v>
      </c>
      <c r="C13" s="15"/>
      <c r="D13" s="15"/>
      <c r="E13" s="16"/>
      <c r="F13" s="17"/>
      <c r="G13" s="21"/>
      <c r="H13" s="22"/>
      <c r="I13" s="23"/>
    </row>
    <row r="14" spans="1:17" s="9" customFormat="1" ht="18" customHeight="1">
      <c r="B14" s="14">
        <v>2</v>
      </c>
      <c r="C14" s="15"/>
      <c r="D14" s="15"/>
      <c r="E14" s="16"/>
      <c r="F14" s="17"/>
      <c r="G14" s="21"/>
      <c r="H14" s="22"/>
      <c r="I14" s="23"/>
      <c r="O14" s="25" t="s">
        <v>22</v>
      </c>
      <c r="P14" s="25"/>
    </row>
    <row r="15" spans="1:17" s="9" customFormat="1" ht="18" customHeight="1">
      <c r="B15" s="14">
        <v>3</v>
      </c>
      <c r="C15" s="15"/>
      <c r="D15" s="15"/>
      <c r="E15" s="16"/>
      <c r="F15" s="17"/>
      <c r="G15" s="21"/>
      <c r="H15" s="22"/>
      <c r="I15" s="23"/>
      <c r="O15" s="26">
        <f>SUM(P9,P10,P11,P12)</f>
        <v>0</v>
      </c>
      <c r="P15" s="26"/>
    </row>
    <row r="16" spans="1:17" s="9" customFormat="1" ht="18" customHeight="1">
      <c r="B16" s="14">
        <v>4</v>
      </c>
      <c r="C16" s="15"/>
      <c r="D16" s="15"/>
      <c r="E16" s="16"/>
      <c r="F16" s="17"/>
      <c r="G16" s="21"/>
      <c r="H16" s="22"/>
      <c r="I16" s="23"/>
    </row>
    <row r="17" spans="2:15" s="9" customFormat="1" ht="18" customHeight="1">
      <c r="B17" s="14">
        <v>5</v>
      </c>
      <c r="C17" s="15"/>
      <c r="D17" s="15"/>
      <c r="E17" s="16"/>
      <c r="F17" s="17"/>
      <c r="G17" s="21"/>
      <c r="H17" s="22"/>
      <c r="I17" s="23"/>
      <c r="K17" s="9" t="s">
        <v>48</v>
      </c>
    </row>
    <row r="18" spans="2:15" s="9" customFormat="1" ht="18" customHeight="1">
      <c r="B18" s="14">
        <v>6</v>
      </c>
      <c r="C18" s="15"/>
      <c r="D18" s="15"/>
      <c r="E18" s="16"/>
      <c r="F18" s="17"/>
      <c r="G18" s="21"/>
      <c r="H18" s="22"/>
      <c r="I18" s="23"/>
      <c r="K18" s="34" t="s">
        <v>47</v>
      </c>
      <c r="L18" s="34"/>
      <c r="M18" s="34"/>
      <c r="N18" s="34"/>
      <c r="O18" s="34"/>
    </row>
    <row r="19" spans="2:15" s="9" customFormat="1" ht="18" customHeight="1">
      <c r="B19" s="14">
        <v>7</v>
      </c>
      <c r="C19" s="15"/>
      <c r="D19" s="15"/>
      <c r="E19" s="16"/>
      <c r="F19" s="17"/>
      <c r="G19" s="21"/>
      <c r="H19" s="22"/>
      <c r="I19" s="23"/>
      <c r="K19" s="35" t="s">
        <v>46</v>
      </c>
      <c r="L19" s="35"/>
      <c r="M19" s="35"/>
      <c r="N19" s="35"/>
      <c r="O19" s="36"/>
    </row>
    <row r="20" spans="2:15" s="9" customFormat="1" ht="18" customHeight="1">
      <c r="B20" s="14">
        <v>8</v>
      </c>
      <c r="C20" s="15"/>
      <c r="D20" s="15"/>
      <c r="E20" s="16"/>
      <c r="F20" s="17"/>
      <c r="G20" s="21"/>
      <c r="H20" s="22"/>
      <c r="I20" s="23"/>
    </row>
    <row r="21" spans="2:15" s="9" customFormat="1" ht="18" customHeight="1">
      <c r="B21" s="14">
        <v>9</v>
      </c>
      <c r="C21" s="15"/>
      <c r="D21" s="15"/>
      <c r="E21" s="16"/>
      <c r="F21" s="17"/>
      <c r="G21" s="21"/>
      <c r="H21" s="22"/>
      <c r="I21" s="23"/>
    </row>
    <row r="22" spans="2:15" s="9" customFormat="1" ht="18" customHeight="1">
      <c r="B22" s="14">
        <v>10</v>
      </c>
      <c r="C22" s="15"/>
      <c r="D22" s="15"/>
      <c r="E22" s="16"/>
      <c r="F22" s="17"/>
      <c r="G22" s="21"/>
      <c r="H22" s="22"/>
      <c r="I22" s="23"/>
    </row>
    <row r="23" spans="2:15" s="9" customFormat="1" ht="18" customHeight="1">
      <c r="B23" s="14">
        <v>11</v>
      </c>
      <c r="C23" s="15"/>
      <c r="D23" s="15"/>
      <c r="E23" s="16"/>
      <c r="F23" s="17"/>
      <c r="G23" s="21"/>
      <c r="H23" s="22"/>
      <c r="I23" s="23"/>
    </row>
    <row r="24" spans="2:15" s="9" customFormat="1" ht="18" customHeight="1">
      <c r="B24" s="14">
        <v>12</v>
      </c>
      <c r="C24" s="15"/>
      <c r="D24" s="15"/>
      <c r="E24" s="18"/>
      <c r="F24" s="19"/>
      <c r="G24" s="21"/>
      <c r="H24" s="22"/>
      <c r="I24" s="23"/>
    </row>
    <row r="25" spans="2:15" s="9" customFormat="1" ht="18" customHeight="1">
      <c r="B25" s="14">
        <v>13</v>
      </c>
      <c r="C25" s="15"/>
      <c r="D25" s="15"/>
      <c r="E25" s="18"/>
      <c r="F25" s="19"/>
      <c r="G25" s="21"/>
      <c r="H25" s="22"/>
      <c r="I25" s="23"/>
    </row>
    <row r="26" spans="2:15" s="9" customFormat="1" ht="18" customHeight="1">
      <c r="B26" s="14">
        <v>14</v>
      </c>
      <c r="C26" s="15"/>
      <c r="D26" s="15"/>
      <c r="E26" s="18"/>
      <c r="F26" s="19"/>
      <c r="G26" s="21"/>
      <c r="H26" s="22"/>
      <c r="I26" s="23"/>
    </row>
    <row r="27" spans="2:15" s="9" customFormat="1" ht="18" customHeight="1">
      <c r="B27" s="14">
        <v>15</v>
      </c>
      <c r="C27" s="15"/>
      <c r="D27" s="15"/>
      <c r="E27" s="18"/>
      <c r="F27" s="19"/>
      <c r="G27" s="21"/>
      <c r="H27" s="22"/>
      <c r="I27" s="23"/>
    </row>
    <row r="28" spans="2:15" s="9" customFormat="1" ht="18" customHeight="1">
      <c r="B28" s="14">
        <v>16</v>
      </c>
      <c r="C28" s="15"/>
      <c r="D28" s="15"/>
      <c r="E28" s="20"/>
      <c r="F28" s="17"/>
      <c r="G28" s="21"/>
      <c r="H28" s="22"/>
      <c r="I28" s="23"/>
    </row>
    <row r="29" spans="2:15" s="9" customFormat="1" ht="18" customHeight="1">
      <c r="B29" s="14">
        <v>17</v>
      </c>
      <c r="C29" s="15"/>
      <c r="D29" s="15"/>
      <c r="E29" s="20"/>
      <c r="F29" s="17"/>
      <c r="G29" s="21"/>
      <c r="H29" s="22"/>
      <c r="I29" s="23"/>
    </row>
    <row r="30" spans="2:15" s="9" customFormat="1" ht="18" customHeight="1">
      <c r="B30" s="14">
        <v>18</v>
      </c>
      <c r="C30" s="15"/>
      <c r="D30" s="15"/>
      <c r="E30" s="20"/>
      <c r="F30" s="17"/>
      <c r="G30" s="21"/>
      <c r="H30" s="22"/>
      <c r="I30" s="23"/>
    </row>
    <row r="31" spans="2:15" s="9" customFormat="1" ht="18" customHeight="1">
      <c r="B31" s="14">
        <v>19</v>
      </c>
      <c r="C31" s="15"/>
      <c r="D31" s="15"/>
      <c r="E31" s="20"/>
      <c r="F31" s="17"/>
      <c r="G31" s="21"/>
      <c r="H31" s="22"/>
      <c r="I31" s="23"/>
    </row>
    <row r="32" spans="2:15" s="9" customFormat="1" ht="18" customHeight="1">
      <c r="B32" s="14">
        <v>20</v>
      </c>
      <c r="C32" s="15"/>
      <c r="D32" s="15"/>
      <c r="E32" s="20"/>
      <c r="F32" s="17"/>
      <c r="G32" s="21"/>
      <c r="H32" s="22"/>
      <c r="I32" s="23"/>
    </row>
    <row r="33" spans="2:9" s="9" customFormat="1" ht="18" customHeight="1">
      <c r="B33" s="14">
        <v>21</v>
      </c>
      <c r="C33" s="15"/>
      <c r="D33" s="15"/>
      <c r="E33" s="20"/>
      <c r="F33" s="17"/>
      <c r="G33" s="21"/>
      <c r="H33" s="22"/>
      <c r="I33" s="23"/>
    </row>
    <row r="34" spans="2:9" s="9" customFormat="1" ht="18" customHeight="1">
      <c r="B34" s="14">
        <v>22</v>
      </c>
      <c r="C34" s="15"/>
      <c r="D34" s="15"/>
      <c r="E34" s="20"/>
      <c r="F34" s="17"/>
      <c r="G34" s="21"/>
      <c r="H34" s="22"/>
      <c r="I34" s="23"/>
    </row>
    <row r="35" spans="2:9" s="9" customFormat="1" ht="18" customHeight="1">
      <c r="B35" s="14">
        <v>23</v>
      </c>
      <c r="C35" s="15"/>
      <c r="D35" s="15"/>
      <c r="E35" s="20"/>
      <c r="F35" s="17"/>
      <c r="G35" s="21"/>
      <c r="H35" s="22"/>
      <c r="I35" s="23"/>
    </row>
    <row r="36" spans="2:9" s="9" customFormat="1" ht="18" customHeight="1">
      <c r="B36" s="14">
        <v>24</v>
      </c>
      <c r="C36" s="15"/>
      <c r="D36" s="15"/>
      <c r="E36" s="20"/>
      <c r="F36" s="17"/>
      <c r="G36" s="21"/>
      <c r="H36" s="22"/>
      <c r="I36" s="23"/>
    </row>
    <row r="37" spans="2:9" s="9" customFormat="1" ht="18" customHeight="1">
      <c r="B37" s="14">
        <v>25</v>
      </c>
      <c r="C37" s="15"/>
      <c r="D37" s="15"/>
      <c r="E37" s="20"/>
      <c r="F37" s="17"/>
      <c r="G37" s="21"/>
      <c r="H37" s="22"/>
      <c r="I37" s="23"/>
    </row>
    <row r="38" spans="2:9" ht="13.5" customHeight="1"/>
    <row r="39" spans="2:9" ht="17.25" customHeight="1"/>
    <row r="40" spans="2:9" ht="5.0999999999999996" customHeight="1"/>
    <row r="41" spans="2:9" ht="17.25" customHeight="1"/>
    <row r="42" spans="2:9" ht="17.25" customHeight="1"/>
    <row r="43" spans="2:9" ht="17.25" customHeight="1"/>
    <row r="44" spans="2:9" ht="17.25" customHeight="1"/>
  </sheetData>
  <sheetProtection algorithmName="SHA-512" hashValue="8vLsXdVHguUIa6oT/wuuHuCe/4V+SK4hoo33hIX7WXKwLw6nMUWgn2y4VaOy4zTKEkOVvbP7sixkOB78qPb2lA==" saltValue="dHkmhDl7rcnMJoPAuzffwg==" spinCount="100000" sheet="1" objects="1" scenarios="1"/>
  <mergeCells count="40">
    <mergeCell ref="K18:O18"/>
    <mergeCell ref="G36:I36"/>
    <mergeCell ref="G37:I37"/>
    <mergeCell ref="G30:I30"/>
    <mergeCell ref="G31:I31"/>
    <mergeCell ref="G32:I32"/>
    <mergeCell ref="G33:I33"/>
    <mergeCell ref="G34:I34"/>
    <mergeCell ref="G35:I35"/>
    <mergeCell ref="O14:P14"/>
    <mergeCell ref="G15:I15"/>
    <mergeCell ref="O15:P15"/>
    <mergeCell ref="G16:I16"/>
    <mergeCell ref="G29:I29"/>
    <mergeCell ref="G18:I18"/>
    <mergeCell ref="G19:I19"/>
    <mergeCell ref="G20:I20"/>
    <mergeCell ref="G21:I21"/>
    <mergeCell ref="G22:I22"/>
    <mergeCell ref="G23:I23"/>
    <mergeCell ref="G24:I24"/>
    <mergeCell ref="G25:I25"/>
    <mergeCell ref="G26:I26"/>
    <mergeCell ref="G27:I27"/>
    <mergeCell ref="G28:I28"/>
    <mergeCell ref="G17:I17"/>
    <mergeCell ref="B9:D9"/>
    <mergeCell ref="E9:I9"/>
    <mergeCell ref="C10:E10"/>
    <mergeCell ref="G10:I10"/>
    <mergeCell ref="G12:I12"/>
    <mergeCell ref="G13:I13"/>
    <mergeCell ref="G14:I14"/>
    <mergeCell ref="B4:K4"/>
    <mergeCell ref="C7:E7"/>
    <mergeCell ref="G7:I7"/>
    <mergeCell ref="K7:P7"/>
    <mergeCell ref="B8:D8"/>
    <mergeCell ref="E8:F8"/>
    <mergeCell ref="H8:I8"/>
  </mergeCells>
  <phoneticPr fontId="2"/>
  <hyperlinks>
    <hyperlink ref="B5" r:id="rId1" xr:uid="{D1B8BB9A-E446-40CB-85FD-FC78C1948376}"/>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0F66F9D-5621-4576-854D-D5B1BDE63A13}">
          <x14:formula1>
            <xm:f>Sheet2!$D$5:$D$9</xm:f>
          </x14:formula1>
          <xm:sqref>H8:I8</xm:sqref>
        </x14:dataValidation>
        <x14:dataValidation type="list" allowBlank="1" showInputMessage="1" showErrorMessage="1" xr:uid="{8CC402AD-69E0-4FCE-9AAE-C9D84B01047F}">
          <x14:formula1>
            <xm:f>Sheet2!$B$5:$B$8</xm:f>
          </x14:formula1>
          <xm:sqref>C13:C37</xm:sqref>
        </x14:dataValidation>
        <x14:dataValidation type="list" allowBlank="1" showInputMessage="1" showErrorMessage="1" xr:uid="{D25639E4-935A-493C-BBA3-52D9C24BA801}">
          <x14:formula1>
            <xm:f>Sheet2!$C$5:$C$20</xm:f>
          </x14:formula1>
          <xm:sqref>D13:D37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30" sqref="G30"/>
    </sheetView>
  </sheetViews>
  <sheetFormatPr defaultRowHeight="13.2"/>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E20"/>
  <sheetViews>
    <sheetView workbookViewId="0">
      <selection activeCell="E6" sqref="E6"/>
    </sheetView>
  </sheetViews>
  <sheetFormatPr defaultRowHeight="13.2"/>
  <sheetData>
    <row r="5" spans="2:5">
      <c r="B5" t="s">
        <v>27</v>
      </c>
      <c r="C5" t="s">
        <v>5</v>
      </c>
      <c r="D5" t="s">
        <v>42</v>
      </c>
      <c r="E5">
        <v>1500</v>
      </c>
    </row>
    <row r="6" spans="2:5">
      <c r="B6" t="s">
        <v>29</v>
      </c>
      <c r="C6" t="s">
        <v>6</v>
      </c>
      <c r="D6" t="s">
        <v>43</v>
      </c>
    </row>
    <row r="7" spans="2:5">
      <c r="B7" t="s">
        <v>28</v>
      </c>
      <c r="C7" t="s">
        <v>7</v>
      </c>
      <c r="D7" t="s">
        <v>44</v>
      </c>
    </row>
    <row r="8" spans="2:5">
      <c r="B8" t="s">
        <v>25</v>
      </c>
      <c r="C8" t="s">
        <v>8</v>
      </c>
      <c r="D8" t="s">
        <v>41</v>
      </c>
    </row>
    <row r="9" spans="2:5">
      <c r="C9" t="s">
        <v>9</v>
      </c>
      <c r="D9" t="s">
        <v>45</v>
      </c>
    </row>
    <row r="10" spans="2:5">
      <c r="C10" t="s">
        <v>10</v>
      </c>
    </row>
    <row r="11" spans="2:5">
      <c r="C11" t="s">
        <v>11</v>
      </c>
    </row>
    <row r="12" spans="2:5">
      <c r="C12" t="s">
        <v>12</v>
      </c>
    </row>
    <row r="13" spans="2:5">
      <c r="C13" t="s">
        <v>13</v>
      </c>
    </row>
    <row r="14" spans="2:5">
      <c r="C14" t="s">
        <v>14</v>
      </c>
    </row>
    <row r="15" spans="2:5">
      <c r="C15" t="s">
        <v>15</v>
      </c>
    </row>
    <row r="16" spans="2:5">
      <c r="C16" t="s">
        <v>16</v>
      </c>
    </row>
    <row r="17" spans="3:3">
      <c r="C17" t="s">
        <v>17</v>
      </c>
    </row>
    <row r="18" spans="3:3">
      <c r="C18" t="s">
        <v>18</v>
      </c>
    </row>
    <row r="19" spans="3:3">
      <c r="C19" t="s">
        <v>19</v>
      </c>
    </row>
    <row r="20" spans="3:3">
      <c r="C20" t="s">
        <v>23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申込フォーマット①</vt:lpstr>
      <vt:lpstr>申込フォーマット②</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壷井 英貴</cp:lastModifiedBy>
  <dcterms:created xsi:type="dcterms:W3CDTF">2019-08-24T02:15:17Z</dcterms:created>
  <dcterms:modified xsi:type="dcterms:W3CDTF">2021-11-04T06:10:57Z</dcterms:modified>
</cp:coreProperties>
</file>